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7235" windowHeight="9015"/>
  </bookViews>
  <sheets>
    <sheet name="assets" sheetId="1" r:id="rId1"/>
  </sheets>
  <definedNames>
    <definedName name="_xlnm.Print_Area" localSheetId="0">assets!$A$1:$L$64</definedName>
  </definedNames>
  <calcPr calcId="145621"/>
</workbook>
</file>

<file path=xl/calcChain.xml><?xml version="1.0" encoding="utf-8"?>
<calcChain xmlns="http://schemas.openxmlformats.org/spreadsheetml/2006/main">
  <c r="L47" i="1" l="1"/>
  <c r="K47" i="1"/>
  <c r="L46" i="1"/>
  <c r="K46" i="1"/>
  <c r="L45" i="1"/>
  <c r="K45" i="1"/>
  <c r="L44" i="1"/>
  <c r="K44" i="1"/>
  <c r="L43" i="1"/>
  <c r="K43" i="1"/>
  <c r="L42" i="1"/>
  <c r="K42" i="1"/>
  <c r="L41" i="1"/>
  <c r="K41" i="1"/>
  <c r="L40" i="1"/>
  <c r="K40" i="1"/>
  <c r="L39" i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L11" i="1"/>
  <c r="K11" i="1"/>
  <c r="L10" i="1"/>
  <c r="K10" i="1"/>
  <c r="L9" i="1"/>
  <c r="K9" i="1"/>
  <c r="L8" i="1"/>
  <c r="K8" i="1"/>
</calcChain>
</file>

<file path=xl/sharedStrings.xml><?xml version="1.0" encoding="utf-8"?>
<sst xmlns="http://schemas.openxmlformats.org/spreadsheetml/2006/main" count="76" uniqueCount="74">
  <si>
    <t>Health, Nutrition, Population and Poverty</t>
  </si>
  <si>
    <t>Turkey 1993 - ANNEX B: ASSETS AND FACTOR SCORES</t>
  </si>
  <si>
    <t>Quintiles</t>
  </si>
  <si>
    <t>Factor
Score</t>
  </si>
  <si>
    <t>Household score if:</t>
  </si>
  <si>
    <t>Asset Variable</t>
  </si>
  <si>
    <t>Unweighted</t>
  </si>
  <si>
    <t>Lowest</t>
  </si>
  <si>
    <t>2nd</t>
  </si>
  <si>
    <t>3rd</t>
  </si>
  <si>
    <t>4th</t>
  </si>
  <si>
    <t>Highest</t>
  </si>
  <si>
    <t>Average</t>
  </si>
  <si>
    <t>has asset</t>
  </si>
  <si>
    <t>no asset</t>
  </si>
  <si>
    <t>Mean</t>
  </si>
  <si>
    <t>Std. Deviation</t>
  </si>
  <si>
    <t>Percentage of Population</t>
  </si>
  <si>
    <t>Has radio</t>
  </si>
  <si>
    <t>Has television</t>
  </si>
  <si>
    <t>Has refrigerator</t>
  </si>
  <si>
    <t>Has car</t>
  </si>
  <si>
    <t>Place for washing hands</t>
  </si>
  <si>
    <t>Has oven for cooking</t>
  </si>
  <si>
    <t>Has washing machine</t>
  </si>
  <si>
    <t>Has dishwasher</t>
  </si>
  <si>
    <t>Has vacuum cleaner</t>
  </si>
  <si>
    <t>Has video recorder</t>
  </si>
  <si>
    <t>Has music set</t>
  </si>
  <si>
    <t>Has telephone</t>
  </si>
  <si>
    <t>Has computer</t>
  </si>
  <si>
    <t>Has more than 30 books</t>
  </si>
  <si>
    <t>If household works own or family's agric. land</t>
  </si>
  <si>
    <t>Number of members per sleeping room</t>
  </si>
  <si>
    <t>If piped drinking water in residence</t>
  </si>
  <si>
    <t>If has a well in residence</t>
  </si>
  <si>
    <t>If uses river, canal or surface water for drinking</t>
  </si>
  <si>
    <t>Other source of drinking water</t>
  </si>
  <si>
    <t>If uses own flush toilet</t>
  </si>
  <si>
    <t>If uses a shared flush toilet</t>
  </si>
  <si>
    <t>If uses bush,field as latrine</t>
  </si>
  <si>
    <t>If has dirt, sand, dung as principal floor in dwelling</t>
  </si>
  <si>
    <t>If has wood, plank principal floor in dwelling</t>
  </si>
  <si>
    <t>If has cement principal floor</t>
  </si>
  <si>
    <t>If has other type of flooring</t>
  </si>
  <si>
    <t>If has karo floor</t>
  </si>
  <si>
    <t>If has mosaic floor</t>
  </si>
  <si>
    <t>If has marley floor</t>
  </si>
  <si>
    <t>If rain for drinking water</t>
  </si>
  <si>
    <t>If uses a public faucet (piped)</t>
  </si>
  <si>
    <t>If uses a traditional public well</t>
  </si>
  <si>
    <t>If uses a traditional pit toilet</t>
  </si>
  <si>
    <t>If uses a VIP latrine</t>
  </si>
  <si>
    <t>If has parquet or polished wood floors</t>
  </si>
  <si>
    <t>If has carpeted flooring</t>
  </si>
  <si>
    <t>If uses water from a stationary tank/pool</t>
  </si>
  <si>
    <t>If uses water from a tanker truck</t>
  </si>
  <si>
    <t>If uses bottled water</t>
  </si>
  <si>
    <t>Notes:</t>
  </si>
  <si>
    <t>1. Household score for number of members per sleeping room is calculated as follows:</t>
  </si>
  <si>
    <t xml:space="preserve">          ( (# people per room - unweighted mean) / unweighted standard deviation ) * factor score; see Annex C.</t>
  </si>
  <si>
    <t>2. Household score for size of land (irrigated or non-irrigated) is calculated as follows:</t>
  </si>
  <si>
    <t xml:space="preserve">          ( (acres of land - unweighted mean) / unweighted standard deviation ) * factor score; see Annex C.</t>
  </si>
  <si>
    <t>Turkey 1993</t>
  </si>
  <si>
    <t>Annex B: Assets and Factor Scores</t>
  </si>
  <si>
    <t>Wealth Quintile</t>
  </si>
  <si>
    <t>Asset Index Value</t>
  </si>
  <si>
    <t>poorest</t>
  </si>
  <si>
    <t>lowest</t>
  </si>
  <si>
    <t>second</t>
  </si>
  <si>
    <t>middle</t>
  </si>
  <si>
    <t>fourth</t>
  </si>
  <si>
    <t>richest</t>
  </si>
  <si>
    <t>highest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</si>
</sst>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.000"/>
    <numFmt numFmtId="166" formatCode="0.0"/>
    <numFmt numFmtId="167" formatCode="0.0%"/>
  </numFmts>
  <fonts count="5" x14ac:knownFonts="1">
    <font>
      <sz val="10"/>
      <name val="Arial"/>
    </font>
    <font>
      <b/>
      <sz val="14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49" fontId="3" fillId="0" borderId="1" xfId="0" applyNumberFormat="1" applyFont="1" applyBorder="1"/>
    <xf numFmtId="0" fontId="3" fillId="0" borderId="1" xfId="0" applyFont="1" applyBorder="1"/>
    <xf numFmtId="0" fontId="2" fillId="0" borderId="2" xfId="0" applyFont="1" applyBorder="1"/>
    <xf numFmtId="0" fontId="2" fillId="0" borderId="3" xfId="0" applyFont="1" applyBorder="1"/>
    <xf numFmtId="165" fontId="2" fillId="0" borderId="3" xfId="0" applyNumberFormat="1" applyFont="1" applyBorder="1" applyAlignment="1">
      <alignment horizontal="center"/>
    </xf>
    <xf numFmtId="0" fontId="2" fillId="0" borderId="7" xfId="0" applyFont="1" applyBorder="1"/>
    <xf numFmtId="166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0" fontId="2" fillId="0" borderId="0" xfId="0" applyFont="1"/>
    <xf numFmtId="0" fontId="2" fillId="0" borderId="11" xfId="0" applyFont="1" applyBorder="1"/>
    <xf numFmtId="166" fontId="2" fillId="0" borderId="2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0" fontId="2" fillId="0" borderId="15" xfId="0" applyFont="1" applyBorder="1"/>
    <xf numFmtId="165" fontId="2" fillId="0" borderId="0" xfId="0" applyNumberFormat="1" applyFont="1" applyBorder="1" applyAlignment="1">
      <alignment horizontal="center"/>
    </xf>
    <xf numFmtId="165" fontId="2" fillId="0" borderId="14" xfId="0" applyNumberFormat="1" applyFont="1" applyBorder="1" applyAlignment="1">
      <alignment horizontal="center"/>
    </xf>
    <xf numFmtId="167" fontId="2" fillId="0" borderId="0" xfId="0" applyNumberFormat="1" applyFont="1" applyBorder="1" applyAlignment="1">
      <alignment horizontal="center"/>
    </xf>
    <xf numFmtId="167" fontId="2" fillId="0" borderId="16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166" fontId="2" fillId="0" borderId="16" xfId="0" applyNumberFormat="1" applyFont="1" applyBorder="1" applyAlignment="1">
      <alignment horizontal="center"/>
    </xf>
    <xf numFmtId="0" fontId="2" fillId="0" borderId="17" xfId="0" applyFont="1" applyBorder="1"/>
    <xf numFmtId="165" fontId="2" fillId="0" borderId="1" xfId="0" applyNumberFormat="1" applyFont="1" applyBorder="1" applyAlignment="1">
      <alignment horizontal="center"/>
    </xf>
    <xf numFmtId="165" fontId="2" fillId="0" borderId="10" xfId="0" applyNumberFormat="1" applyFont="1" applyBorder="1" applyAlignment="1">
      <alignment horizontal="center"/>
    </xf>
    <xf numFmtId="167" fontId="2" fillId="0" borderId="7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Border="1" applyAlignment="1">
      <alignment horizontal="left"/>
    </xf>
    <xf numFmtId="0" fontId="0" fillId="0" borderId="0" xfId="0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6" xfId="0" applyFont="1" applyBorder="1"/>
    <xf numFmtId="166" fontId="2" fillId="0" borderId="2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6" fontId="2" fillId="0" borderId="1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Alignment="1"/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6" fontId="4" fillId="0" borderId="0" xfId="0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6"/>
  <sheetViews>
    <sheetView tabSelected="1" zoomScaleNormal="100" workbookViewId="0">
      <selection sqref="A1:L1"/>
    </sheetView>
  </sheetViews>
  <sheetFormatPr defaultRowHeight="12.75" x14ac:dyDescent="0.2"/>
  <cols>
    <col min="1" max="1" width="46.5703125" style="44" customWidth="1"/>
    <col min="2" max="2" width="8.85546875" style="15" customWidth="1"/>
    <col min="3" max="3" width="12.140625" style="36" customWidth="1"/>
    <col min="4" max="4" width="10.7109375" style="36" customWidth="1"/>
    <col min="5" max="10" width="8.42578125" style="37" customWidth="1"/>
    <col min="11" max="11" width="8.42578125" style="38" customWidth="1"/>
    <col min="12" max="12" width="9.85546875" style="38" bestFit="1" customWidth="1"/>
    <col min="13" max="14" width="9.28515625" style="15" bestFit="1" customWidth="1"/>
    <col min="15" max="16384" width="9.140625" style="15"/>
  </cols>
  <sheetData>
    <row r="1" spans="1:14" s="1" customFormat="1" ht="17.25" customHeight="1" x14ac:dyDescent="0.3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4" s="1" customFormat="1" ht="18.75" x14ac:dyDescent="0.3">
      <c r="A2" s="48" t="s">
        <v>1</v>
      </c>
      <c r="B2" s="48"/>
      <c r="C2" s="48"/>
      <c r="D2" s="48"/>
      <c r="E2" s="48"/>
      <c r="F2" s="48"/>
      <c r="G2" s="48"/>
      <c r="H2" s="48"/>
      <c r="I2" s="49"/>
      <c r="J2" s="49"/>
      <c r="K2" s="49"/>
      <c r="L2" s="49"/>
    </row>
    <row r="3" spans="1:14" s="1" customFormat="1" ht="12.75" customHeight="1" x14ac:dyDescent="0.3">
      <c r="A3" s="2"/>
      <c r="B3" s="2"/>
      <c r="C3" s="2"/>
      <c r="D3" s="2"/>
      <c r="E3" s="2"/>
      <c r="F3" s="2"/>
      <c r="G3" s="2"/>
      <c r="H3" s="2"/>
      <c r="J3" s="3"/>
      <c r="K3" s="4"/>
      <c r="L3" s="4"/>
    </row>
    <row r="4" spans="1:14" s="1" customFormat="1" ht="12.75" customHeight="1" x14ac:dyDescent="0.2">
      <c r="A4" s="5"/>
      <c r="B4" s="5"/>
      <c r="C4" s="6"/>
      <c r="D4" s="6"/>
      <c r="E4" s="6"/>
      <c r="F4" s="6"/>
      <c r="G4" s="6"/>
      <c r="H4" s="6"/>
      <c r="J4" s="3"/>
      <c r="K4" s="4"/>
      <c r="L4" s="4"/>
    </row>
    <row r="5" spans="1:14" s="1" customFormat="1" ht="12.75" customHeight="1" x14ac:dyDescent="0.2">
      <c r="A5" s="7"/>
      <c r="B5" s="8"/>
      <c r="C5" s="9"/>
      <c r="D5" s="9"/>
      <c r="E5" s="46" t="s">
        <v>2</v>
      </c>
      <c r="F5" s="46"/>
      <c r="G5" s="46"/>
      <c r="H5" s="46"/>
      <c r="I5" s="46"/>
      <c r="J5" s="53" t="s">
        <v>3</v>
      </c>
      <c r="K5" s="55" t="s">
        <v>4</v>
      </c>
      <c r="L5" s="56"/>
    </row>
    <row r="6" spans="1:14" x14ac:dyDescent="0.2">
      <c r="A6" s="10" t="s">
        <v>5</v>
      </c>
      <c r="B6" s="57" t="s">
        <v>6</v>
      </c>
      <c r="C6" s="57"/>
      <c r="D6" s="11" t="s">
        <v>7</v>
      </c>
      <c r="E6" s="11" t="s">
        <v>8</v>
      </c>
      <c r="F6" s="11" t="s">
        <v>9</v>
      </c>
      <c r="G6" s="11" t="s">
        <v>10</v>
      </c>
      <c r="H6" s="11" t="s">
        <v>11</v>
      </c>
      <c r="I6" s="12" t="s">
        <v>12</v>
      </c>
      <c r="J6" s="54"/>
      <c r="K6" s="13" t="s">
        <v>13</v>
      </c>
      <c r="L6" s="14" t="s">
        <v>14</v>
      </c>
    </row>
    <row r="7" spans="1:14" x14ac:dyDescent="0.2">
      <c r="A7" s="16"/>
      <c r="B7" s="9" t="s">
        <v>15</v>
      </c>
      <c r="C7" s="9" t="s">
        <v>16</v>
      </c>
      <c r="D7" s="45" t="s">
        <v>17</v>
      </c>
      <c r="E7" s="46"/>
      <c r="F7" s="46"/>
      <c r="G7" s="46"/>
      <c r="H7" s="47"/>
      <c r="I7" s="17"/>
      <c r="J7" s="18"/>
      <c r="K7" s="19"/>
      <c r="L7" s="20"/>
    </row>
    <row r="8" spans="1:14" ht="16.5" customHeight="1" x14ac:dyDescent="0.2">
      <c r="A8" s="21" t="s">
        <v>18</v>
      </c>
      <c r="B8" s="22">
        <v>0.78136350163690005</v>
      </c>
      <c r="C8" s="23">
        <v>0.413326669762552</v>
      </c>
      <c r="D8" s="24">
        <v>0.59877167898172201</v>
      </c>
      <c r="E8" s="24">
        <v>0.74976739121258129</v>
      </c>
      <c r="F8" s="24">
        <v>0.79318050996035638</v>
      </c>
      <c r="G8" s="24">
        <v>0.84692778792905021</v>
      </c>
      <c r="H8" s="24">
        <v>0.91808088324415005</v>
      </c>
      <c r="I8" s="25">
        <v>0.78136350163692381</v>
      </c>
      <c r="J8" s="26">
        <v>4.0870378729509771E-2</v>
      </c>
      <c r="K8" s="19">
        <f>(M8-B8)/C8*J8</f>
        <v>2.1619114240383163E-2</v>
      </c>
      <c r="L8" s="19">
        <f>(N8-B8)/C8*J8</f>
        <v>-7.7262428421717474E-2</v>
      </c>
      <c r="M8" s="15">
        <v>1</v>
      </c>
      <c r="N8" s="15">
        <v>0</v>
      </c>
    </row>
    <row r="9" spans="1:14" x14ac:dyDescent="0.2">
      <c r="A9" s="21" t="s">
        <v>19</v>
      </c>
      <c r="B9" s="22">
        <v>0.87693935557030001</v>
      </c>
      <c r="C9" s="23">
        <v>0.32851099511973297</v>
      </c>
      <c r="D9" s="24">
        <v>0.57057155128560888</v>
      </c>
      <c r="E9" s="24">
        <v>0.88008431830149358</v>
      </c>
      <c r="F9" s="24">
        <v>0.95557927428753653</v>
      </c>
      <c r="G9" s="24">
        <v>0.97929923671754593</v>
      </c>
      <c r="H9" s="24">
        <v>0.99908056462994754</v>
      </c>
      <c r="I9" s="25">
        <v>0.8769393555703443</v>
      </c>
      <c r="J9" s="26">
        <v>6.8346957985021259E-2</v>
      </c>
      <c r="K9" s="19">
        <f t="shared" ref="K9:K47" si="0">(M9-B9)/C9*J9</f>
        <v>2.5602859019622282E-2</v>
      </c>
      <c r="L9" s="19">
        <f t="shared" ref="L9:L47" si="1">(N9-B9)/C9*J9</f>
        <v>-0.18244788814063861</v>
      </c>
      <c r="M9" s="15">
        <v>1</v>
      </c>
      <c r="N9" s="15">
        <v>0</v>
      </c>
    </row>
    <row r="10" spans="1:14" x14ac:dyDescent="0.2">
      <c r="A10" s="21" t="s">
        <v>20</v>
      </c>
      <c r="B10" s="22">
        <v>0.87621827235250005</v>
      </c>
      <c r="C10" s="23">
        <v>0.32933657113701525</v>
      </c>
      <c r="D10" s="24">
        <v>0.50369634273572739</v>
      </c>
      <c r="E10" s="24">
        <v>0.90673379499470774</v>
      </c>
      <c r="F10" s="24">
        <v>0.97453372529303306</v>
      </c>
      <c r="G10" s="24">
        <v>0.99605747661539756</v>
      </c>
      <c r="H10" s="24">
        <v>1</v>
      </c>
      <c r="I10" s="25">
        <v>0.87621827235250682</v>
      </c>
      <c r="J10" s="26">
        <v>7.6615258188989843E-2</v>
      </c>
      <c r="K10" s="19">
        <f t="shared" si="0"/>
        <v>2.879597911052199E-2</v>
      </c>
      <c r="L10" s="19">
        <f t="shared" si="1"/>
        <v>-0.20383915741403752</v>
      </c>
      <c r="M10" s="15">
        <v>1</v>
      </c>
      <c r="N10" s="15">
        <v>0</v>
      </c>
    </row>
    <row r="11" spans="1:14" x14ac:dyDescent="0.2">
      <c r="A11" s="21" t="s">
        <v>21</v>
      </c>
      <c r="B11" s="22">
        <v>0.200586223704809</v>
      </c>
      <c r="C11" s="23">
        <v>0.40044410253067408</v>
      </c>
      <c r="D11" s="24">
        <v>2.7268798344404859E-2</v>
      </c>
      <c r="E11" s="24">
        <v>8.756155223124476E-2</v>
      </c>
      <c r="F11" s="24">
        <v>0.15019266529951977</v>
      </c>
      <c r="G11" s="24">
        <v>0.23470035104508641</v>
      </c>
      <c r="H11" s="24">
        <v>0.50297024469429696</v>
      </c>
      <c r="I11" s="25">
        <v>0.20058622370480492</v>
      </c>
      <c r="J11" s="26">
        <v>6.8816530044166477E-2</v>
      </c>
      <c r="K11" s="19">
        <f t="shared" si="0"/>
        <v>0.13737967872788087</v>
      </c>
      <c r="L11" s="19">
        <f t="shared" si="1"/>
        <v>-3.4470848247716485E-2</v>
      </c>
      <c r="M11" s="15">
        <v>1</v>
      </c>
      <c r="N11" s="15">
        <v>0</v>
      </c>
    </row>
    <row r="12" spans="1:14" x14ac:dyDescent="0.2">
      <c r="A12" s="21" t="s">
        <v>22</v>
      </c>
      <c r="B12" s="22">
        <v>0.44981994960355348</v>
      </c>
      <c r="C12" s="23">
        <v>0.49748193224490234</v>
      </c>
      <c r="D12" s="24">
        <v>5.1261962704641499E-2</v>
      </c>
      <c r="E12" s="24">
        <v>0.17808875140289271</v>
      </c>
      <c r="F12" s="24">
        <v>0.41731847688557638</v>
      </c>
      <c r="G12" s="24">
        <v>0.68871217660558393</v>
      </c>
      <c r="H12" s="24">
        <v>0.91338019847749485</v>
      </c>
      <c r="I12" s="25">
        <v>0.44981994960355132</v>
      </c>
      <c r="J12" s="26">
        <v>0.1041811504827774</v>
      </c>
      <c r="K12" s="19">
        <f t="shared" si="0"/>
        <v>0.11521702982121032</v>
      </c>
      <c r="L12" s="19">
        <f t="shared" si="1"/>
        <v>-9.4199923298386987E-2</v>
      </c>
      <c r="M12" s="15">
        <v>1</v>
      </c>
      <c r="N12" s="15">
        <v>0</v>
      </c>
    </row>
    <row r="13" spans="1:14" x14ac:dyDescent="0.2">
      <c r="A13" s="21" t="s">
        <v>23</v>
      </c>
      <c r="B13" s="22">
        <v>0.60903514621260924</v>
      </c>
      <c r="C13" s="23">
        <v>0.48797275366903181</v>
      </c>
      <c r="D13" s="24">
        <v>0.12152006591098036</v>
      </c>
      <c r="E13" s="24">
        <v>0.38873475985054246</v>
      </c>
      <c r="F13" s="24">
        <v>0.66692295770997523</v>
      </c>
      <c r="G13" s="24">
        <v>0.88274951340839358</v>
      </c>
      <c r="H13" s="24">
        <v>0.98496479356146605</v>
      </c>
      <c r="I13" s="25">
        <v>0.60903514621260302</v>
      </c>
      <c r="J13" s="26">
        <v>0.10198030444403992</v>
      </c>
      <c r="K13" s="19">
        <f t="shared" si="0"/>
        <v>8.1706846368721706E-2</v>
      </c>
      <c r="L13" s="19">
        <f t="shared" si="1"/>
        <v>-0.12728085566434755</v>
      </c>
      <c r="M13" s="15">
        <v>1</v>
      </c>
      <c r="N13" s="15">
        <v>0</v>
      </c>
    </row>
    <row r="14" spans="1:14" x14ac:dyDescent="0.2">
      <c r="A14" s="21" t="s">
        <v>24</v>
      </c>
      <c r="B14" s="22">
        <v>0.50462718829429998</v>
      </c>
      <c r="C14" s="23">
        <v>0.49998496293000594</v>
      </c>
      <c r="D14" s="24">
        <v>1.7081457001262196E-2</v>
      </c>
      <c r="E14" s="24">
        <v>0.14735683233673624</v>
      </c>
      <c r="F14" s="24">
        <v>0.49508325453854274</v>
      </c>
      <c r="G14" s="24">
        <v>0.87271585566259047</v>
      </c>
      <c r="H14" s="24">
        <v>0.99055691782308863</v>
      </c>
      <c r="I14" s="25">
        <v>0.5046271882943002</v>
      </c>
      <c r="J14" s="26">
        <v>0.12021067759633199</v>
      </c>
      <c r="K14" s="19">
        <f t="shared" si="0"/>
        <v>0.11910178459962763</v>
      </c>
      <c r="L14" s="19">
        <f t="shared" si="1"/>
        <v>-0.12132680127598509</v>
      </c>
      <c r="M14" s="15">
        <v>1</v>
      </c>
      <c r="N14" s="15">
        <v>0</v>
      </c>
    </row>
    <row r="15" spans="1:14" x14ac:dyDescent="0.2">
      <c r="A15" s="21" t="s">
        <v>25</v>
      </c>
      <c r="B15" s="22">
        <v>5.477440861262E-2</v>
      </c>
      <c r="C15" s="23">
        <v>0.22754228821660677</v>
      </c>
      <c r="D15" s="24">
        <v>0</v>
      </c>
      <c r="E15" s="24">
        <v>6.1377633849827825E-4</v>
      </c>
      <c r="F15" s="24">
        <v>1.3731991169229454E-3</v>
      </c>
      <c r="G15" s="24">
        <v>4.1532573986017346E-3</v>
      </c>
      <c r="H15" s="24">
        <v>0.26754617255944085</v>
      </c>
      <c r="I15" s="25">
        <v>5.4774408612617495E-2</v>
      </c>
      <c r="J15" s="26">
        <v>7.1376160953150747E-2</v>
      </c>
      <c r="K15" s="19">
        <f t="shared" si="0"/>
        <v>0.29650125467525651</v>
      </c>
      <c r="L15" s="19">
        <f t="shared" si="1"/>
        <v>-1.7181804032515999E-2</v>
      </c>
      <c r="M15" s="15">
        <v>1</v>
      </c>
      <c r="N15" s="15">
        <v>0</v>
      </c>
    </row>
    <row r="16" spans="1:14" x14ac:dyDescent="0.2">
      <c r="A16" s="21" t="s">
        <v>26</v>
      </c>
      <c r="B16" s="22">
        <v>0.45822878800445987</v>
      </c>
      <c r="C16" s="23">
        <v>0.49825846298050835</v>
      </c>
      <c r="D16" s="24">
        <v>7.7549335000712191E-3</v>
      </c>
      <c r="E16" s="24">
        <v>6.5385847868562705E-2</v>
      </c>
      <c r="F16" s="24">
        <v>0.38424343400494576</v>
      </c>
      <c r="G16" s="24">
        <v>0.85092810015491915</v>
      </c>
      <c r="H16" s="24">
        <v>0.98250023966475697</v>
      </c>
      <c r="I16" s="25">
        <v>0.45822878800445876</v>
      </c>
      <c r="J16" s="26">
        <v>0.12352537875340226</v>
      </c>
      <c r="K16" s="19">
        <f t="shared" si="0"/>
        <v>0.13431280977972443</v>
      </c>
      <c r="L16" s="19">
        <f t="shared" si="1"/>
        <v>-0.11360145145427797</v>
      </c>
      <c r="M16" s="15">
        <v>1</v>
      </c>
      <c r="N16" s="15">
        <v>0</v>
      </c>
    </row>
    <row r="17" spans="1:14" x14ac:dyDescent="0.2">
      <c r="A17" s="21" t="s">
        <v>27</v>
      </c>
      <c r="B17" s="22">
        <v>0.10639213346102469</v>
      </c>
      <c r="C17" s="23">
        <v>0.30834278262037568</v>
      </c>
      <c r="D17" s="24">
        <v>3.7210533509221054E-3</v>
      </c>
      <c r="E17" s="24">
        <v>1.361463642186235E-2</v>
      </c>
      <c r="F17" s="24">
        <v>3.8624794079032305E-2</v>
      </c>
      <c r="G17" s="24">
        <v>7.8413876540893879E-2</v>
      </c>
      <c r="H17" s="24">
        <v>0.39734318758104387</v>
      </c>
      <c r="I17" s="25">
        <v>0.10639213346102204</v>
      </c>
      <c r="J17" s="26">
        <v>7.2266622093126745E-2</v>
      </c>
      <c r="K17" s="19">
        <f t="shared" si="0"/>
        <v>0.20943581504265107</v>
      </c>
      <c r="L17" s="19">
        <f t="shared" si="1"/>
        <v>-2.4935236158828464E-2</v>
      </c>
      <c r="M17" s="15">
        <v>1</v>
      </c>
      <c r="N17" s="15">
        <v>0</v>
      </c>
    </row>
    <row r="18" spans="1:14" x14ac:dyDescent="0.2">
      <c r="A18" s="21" t="s">
        <v>28</v>
      </c>
      <c r="B18" s="22">
        <v>0.15011140829070396</v>
      </c>
      <c r="C18" s="23">
        <v>0.35718514304544313</v>
      </c>
      <c r="D18" s="24">
        <v>5.3685144785593341E-3</v>
      </c>
      <c r="E18" s="24">
        <v>2.4715861540266539E-2</v>
      </c>
      <c r="F18" s="24">
        <v>7.1527605190467816E-2</v>
      </c>
      <c r="G18" s="24">
        <v>0.15324556354115057</v>
      </c>
      <c r="H18" s="24">
        <v>0.49542304534425369</v>
      </c>
      <c r="I18" s="25">
        <v>0.15011140829069991</v>
      </c>
      <c r="J18" s="26">
        <v>7.8287818453773778E-2</v>
      </c>
      <c r="K18" s="19">
        <f t="shared" si="0"/>
        <v>0.18627853108998363</v>
      </c>
      <c r="L18" s="19">
        <f t="shared" si="1"/>
        <v>-3.2901409560049368E-2</v>
      </c>
      <c r="M18" s="15">
        <v>1</v>
      </c>
      <c r="N18" s="15">
        <v>0</v>
      </c>
    </row>
    <row r="19" spans="1:14" x14ac:dyDescent="0.2">
      <c r="A19" s="21" t="s">
        <v>29</v>
      </c>
      <c r="B19" s="22">
        <v>0.56359157810464056</v>
      </c>
      <c r="C19" s="23">
        <v>0.49594594731227282</v>
      </c>
      <c r="D19" s="24">
        <v>7.9726658974065806E-2</v>
      </c>
      <c r="E19" s="24">
        <v>0.3988842645387875</v>
      </c>
      <c r="F19" s="24">
        <v>0.59028002515943201</v>
      </c>
      <c r="G19" s="24">
        <v>0.78937109275896122</v>
      </c>
      <c r="H19" s="24">
        <v>0.95942195526653984</v>
      </c>
      <c r="I19" s="25">
        <v>0.56359157810463689</v>
      </c>
      <c r="J19" s="26">
        <v>9.7904553948577777E-2</v>
      </c>
      <c r="K19" s="19">
        <f t="shared" si="0"/>
        <v>8.6151267323826344E-2</v>
      </c>
      <c r="L19" s="19">
        <f t="shared" si="1"/>
        <v>-0.11125845944007054</v>
      </c>
      <c r="M19" s="15">
        <v>1</v>
      </c>
      <c r="N19" s="15">
        <v>0</v>
      </c>
    </row>
    <row r="20" spans="1:14" x14ac:dyDescent="0.2">
      <c r="A20" s="21" t="s">
        <v>30</v>
      </c>
      <c r="B20" s="22">
        <v>1.7940562834200001E-2</v>
      </c>
      <c r="C20" s="23">
        <v>0.13273713981461077</v>
      </c>
      <c r="D20" s="24">
        <v>0</v>
      </c>
      <c r="E20" s="24">
        <v>0</v>
      </c>
      <c r="F20" s="24">
        <v>1.9805711289416959E-4</v>
      </c>
      <c r="G20" s="24">
        <v>2.9617164186239641E-3</v>
      </c>
      <c r="H20" s="24">
        <v>8.6484140200253704E-2</v>
      </c>
      <c r="I20" s="25">
        <v>1.7940562834198169E-2</v>
      </c>
      <c r="J20" s="26">
        <v>4.4374911046705767E-2</v>
      </c>
      <c r="K20" s="19">
        <f t="shared" si="0"/>
        <v>0.328309019070889</v>
      </c>
      <c r="L20" s="19">
        <f t="shared" si="1"/>
        <v>-5.9976497987478125E-3</v>
      </c>
      <c r="M20" s="15">
        <v>1</v>
      </c>
      <c r="N20" s="15">
        <v>0</v>
      </c>
    </row>
    <row r="21" spans="1:14" x14ac:dyDescent="0.2">
      <c r="A21" s="21" t="s">
        <v>31</v>
      </c>
      <c r="B21" s="22">
        <v>0.205355796440616</v>
      </c>
      <c r="C21" s="23">
        <v>0.40396652614138462</v>
      </c>
      <c r="D21" s="24">
        <v>3.4037763547074061E-3</v>
      </c>
      <c r="E21" s="24">
        <v>2.8250372217816077E-2</v>
      </c>
      <c r="F21" s="24">
        <v>8.1353939330575845E-2</v>
      </c>
      <c r="G21" s="24">
        <v>0.21317365908073932</v>
      </c>
      <c r="H21" s="24">
        <v>0.70021252306411497</v>
      </c>
      <c r="I21" s="25">
        <v>0.2053557964406128</v>
      </c>
      <c r="J21" s="26">
        <v>9.5194820440685099E-2</v>
      </c>
      <c r="K21" s="19">
        <f t="shared" si="0"/>
        <v>0.18725812010867296</v>
      </c>
      <c r="L21" s="19">
        <f t="shared" si="1"/>
        <v>-4.8392148615245448E-2</v>
      </c>
      <c r="M21" s="15">
        <v>1</v>
      </c>
      <c r="N21" s="15">
        <v>0</v>
      </c>
    </row>
    <row r="22" spans="1:14" x14ac:dyDescent="0.2">
      <c r="A22" s="21" t="s">
        <v>32</v>
      </c>
      <c r="B22" s="22">
        <v>0.81072150213265348</v>
      </c>
      <c r="C22" s="23">
        <v>0.39173468174321746</v>
      </c>
      <c r="D22" s="24">
        <v>0.78005448752294182</v>
      </c>
      <c r="E22" s="24">
        <v>0.81468353490244205</v>
      </c>
      <c r="F22" s="24">
        <v>0.81274301905971591</v>
      </c>
      <c r="G22" s="24">
        <v>0.82650157965636251</v>
      </c>
      <c r="H22" s="24">
        <v>0.81962878213384605</v>
      </c>
      <c r="I22" s="25">
        <v>0.81072150213265148</v>
      </c>
      <c r="J22" s="26">
        <v>2.0867483905666995E-3</v>
      </c>
      <c r="K22" s="19">
        <f t="shared" si="0"/>
        <v>1.0082758029897271E-3</v>
      </c>
      <c r="L22" s="19">
        <f t="shared" si="1"/>
        <v>-4.3186673751855597E-3</v>
      </c>
      <c r="M22" s="15">
        <v>1</v>
      </c>
      <c r="N22" s="15">
        <v>0</v>
      </c>
    </row>
    <row r="23" spans="1:14" x14ac:dyDescent="0.2">
      <c r="A23" s="21" t="s">
        <v>33</v>
      </c>
      <c r="B23" s="22">
        <v>2.6801847018298117</v>
      </c>
      <c r="C23" s="23">
        <v>1.5846775500190027</v>
      </c>
      <c r="D23" s="27">
        <v>3.8808382071685905</v>
      </c>
      <c r="E23" s="27">
        <v>2.9708444073591638</v>
      </c>
      <c r="F23" s="27">
        <v>2.5841082723858273</v>
      </c>
      <c r="G23" s="27">
        <v>2.1836524038526757</v>
      </c>
      <c r="H23" s="27">
        <v>1.7824097091200153</v>
      </c>
      <c r="I23" s="28">
        <v>2.6801847018297131</v>
      </c>
      <c r="J23" s="26">
        <v>-7.7661111800885918E-2</v>
      </c>
      <c r="K23" s="19">
        <f t="shared" si="0"/>
        <v>8.2341680156558336E-2</v>
      </c>
      <c r="L23" s="19">
        <f t="shared" si="1"/>
        <v>0.13134919704853087</v>
      </c>
      <c r="M23" s="15">
        <v>1</v>
      </c>
      <c r="N23" s="15">
        <v>0</v>
      </c>
    </row>
    <row r="24" spans="1:14" x14ac:dyDescent="0.2">
      <c r="A24" s="21" t="s">
        <v>34</v>
      </c>
      <c r="B24" s="22">
        <v>0.60759180119933742</v>
      </c>
      <c r="C24" s="23">
        <v>0.4882930305872798</v>
      </c>
      <c r="D24" s="24">
        <v>0.20187910662498121</v>
      </c>
      <c r="E24" s="24">
        <v>0.58399178516482331</v>
      </c>
      <c r="F24" s="24">
        <v>0.75125770134736991</v>
      </c>
      <c r="G24" s="24">
        <v>0.8203147715282274</v>
      </c>
      <c r="H24" s="24">
        <v>0.68047780099724386</v>
      </c>
      <c r="I24" s="25">
        <v>0.60759180119933276</v>
      </c>
      <c r="J24" s="26">
        <v>5.2165354181817787E-2</v>
      </c>
      <c r="K24" s="19">
        <f t="shared" si="0"/>
        <v>4.1921779325143994E-2</v>
      </c>
      <c r="L24" s="19">
        <f t="shared" si="1"/>
        <v>-6.4910288540083322E-2</v>
      </c>
      <c r="M24" s="15">
        <v>1</v>
      </c>
      <c r="N24" s="15">
        <v>0</v>
      </c>
    </row>
    <row r="25" spans="1:14" x14ac:dyDescent="0.2">
      <c r="A25" s="21" t="s">
        <v>35</v>
      </c>
      <c r="B25" s="22">
        <v>2.340701163048E-2</v>
      </c>
      <c r="C25" s="23">
        <v>0.15119426677513029</v>
      </c>
      <c r="D25" s="24">
        <v>6.1999345969172004E-2</v>
      </c>
      <c r="E25" s="24">
        <v>3.0841751562494513E-2</v>
      </c>
      <c r="F25" s="24">
        <v>1.7944822901869512E-2</v>
      </c>
      <c r="G25" s="24">
        <v>4.0517822564469473E-3</v>
      </c>
      <c r="H25" s="24">
        <v>2.2095571470925582E-3</v>
      </c>
      <c r="I25" s="25">
        <v>2.3407011630482373E-2</v>
      </c>
      <c r="J25" s="26">
        <v>-2.2483480523867207E-2</v>
      </c>
      <c r="K25" s="19">
        <f t="shared" si="0"/>
        <v>-0.14522514578154019</v>
      </c>
      <c r="L25" s="19">
        <f t="shared" si="1"/>
        <v>3.480760886909475E-3</v>
      </c>
      <c r="M25" s="15">
        <v>1</v>
      </c>
      <c r="N25" s="15">
        <v>0</v>
      </c>
    </row>
    <row r="26" spans="1:14" x14ac:dyDescent="0.2">
      <c r="A26" s="21" t="s">
        <v>36</v>
      </c>
      <c r="B26" s="22">
        <v>0.1592078013998435</v>
      </c>
      <c r="C26" s="23">
        <v>0.36587441915528107</v>
      </c>
      <c r="D26" s="24">
        <v>0.40281315043809451</v>
      </c>
      <c r="E26" s="24">
        <v>0.19921218348824413</v>
      </c>
      <c r="F26" s="24">
        <v>9.5966127893988576E-2</v>
      </c>
      <c r="G26" s="24">
        <v>6.1472818502153123E-2</v>
      </c>
      <c r="H26" s="24">
        <v>3.6674195316546476E-2</v>
      </c>
      <c r="I26" s="25">
        <v>0.15920780139984123</v>
      </c>
      <c r="J26" s="26">
        <v>-5.3816511349271096E-2</v>
      </c>
      <c r="K26" s="19">
        <f t="shared" si="0"/>
        <v>-0.12367222338968706</v>
      </c>
      <c r="L26" s="19">
        <f t="shared" si="1"/>
        <v>2.3417894234608463E-2</v>
      </c>
      <c r="M26" s="15">
        <v>1</v>
      </c>
      <c r="N26" s="15">
        <v>0</v>
      </c>
    </row>
    <row r="27" spans="1:14" x14ac:dyDescent="0.2">
      <c r="A27" s="21" t="s">
        <v>37</v>
      </c>
      <c r="B27" s="22">
        <v>2.0077032643546302E-3</v>
      </c>
      <c r="C27" s="23">
        <v>4.4762969988431156E-2</v>
      </c>
      <c r="D27" s="24">
        <v>6.4128149843760971E-4</v>
      </c>
      <c r="E27" s="24">
        <v>2.3400726324652624E-3</v>
      </c>
      <c r="F27" s="24">
        <v>3.767264574664854E-4</v>
      </c>
      <c r="G27" s="24">
        <v>9.3605683511788446E-4</v>
      </c>
      <c r="H27" s="24">
        <v>5.7422390993448601E-3</v>
      </c>
      <c r="I27" s="25">
        <v>2.0077032643545764E-3</v>
      </c>
      <c r="J27" s="26">
        <v>3.3187258620256412E-3</v>
      </c>
      <c r="K27" s="19">
        <f t="shared" si="0"/>
        <v>7.3991132539573359E-2</v>
      </c>
      <c r="L27" s="19">
        <f t="shared" si="1"/>
        <v>-1.4885108714656441E-4</v>
      </c>
      <c r="M27" s="15">
        <v>1</v>
      </c>
      <c r="N27" s="15">
        <v>0</v>
      </c>
    </row>
    <row r="28" spans="1:14" x14ac:dyDescent="0.2">
      <c r="A28" s="21" t="s">
        <v>38</v>
      </c>
      <c r="B28" s="22">
        <v>0.53109908100219849</v>
      </c>
      <c r="C28" s="23">
        <v>0.49903827215319196</v>
      </c>
      <c r="D28" s="24">
        <v>3.6311597213049038E-2</v>
      </c>
      <c r="E28" s="24">
        <v>0.22772152740528481</v>
      </c>
      <c r="F28" s="24">
        <v>0.5746112829149933</v>
      </c>
      <c r="G28" s="24">
        <v>0.84732965885415013</v>
      </c>
      <c r="H28" s="24">
        <v>0.96917851200243732</v>
      </c>
      <c r="I28" s="25">
        <v>0.53109908100218983</v>
      </c>
      <c r="J28" s="26">
        <v>0.11345238661198395</v>
      </c>
      <c r="K28" s="19">
        <f t="shared" si="0"/>
        <v>0.10660089879543898</v>
      </c>
      <c r="L28" s="19">
        <f t="shared" si="1"/>
        <v>-0.1207411567997619</v>
      </c>
      <c r="M28" s="15">
        <v>1</v>
      </c>
      <c r="N28" s="15">
        <v>0</v>
      </c>
    </row>
    <row r="29" spans="1:14" x14ac:dyDescent="0.2">
      <c r="A29" s="21" t="s">
        <v>39</v>
      </c>
      <c r="B29" s="22">
        <v>1.3708851274197648E-2</v>
      </c>
      <c r="C29" s="23">
        <v>0.11628096762283396</v>
      </c>
      <c r="D29" s="24">
        <v>1.8909925358181246E-2</v>
      </c>
      <c r="E29" s="24">
        <v>2.6691083469928961E-2</v>
      </c>
      <c r="F29" s="24">
        <v>1.884554312531168E-2</v>
      </c>
      <c r="G29" s="24">
        <v>3.8430098025437247E-3</v>
      </c>
      <c r="H29" s="24">
        <v>2.6276807330596999E-4</v>
      </c>
      <c r="I29" s="25">
        <v>1.3708851274197378E-2</v>
      </c>
      <c r="J29" s="26">
        <v>-1.1546338510279247E-2</v>
      </c>
      <c r="K29" s="19">
        <f t="shared" si="0"/>
        <v>-9.7935644204632757E-2</v>
      </c>
      <c r="L29" s="19">
        <f t="shared" si="1"/>
        <v>1.3612463039727612E-3</v>
      </c>
      <c r="M29" s="15">
        <v>1</v>
      </c>
      <c r="N29" s="15">
        <v>0</v>
      </c>
    </row>
    <row r="30" spans="1:14" x14ac:dyDescent="0.2">
      <c r="A30" s="21" t="s">
        <v>40</v>
      </c>
      <c r="B30" s="22">
        <v>1.9702852574268338E-2</v>
      </c>
      <c r="C30" s="23">
        <v>0.13897892885376126</v>
      </c>
      <c r="D30" s="24">
        <v>9.4284637485512815E-2</v>
      </c>
      <c r="E30" s="24">
        <v>4.2370063225650309E-3</v>
      </c>
      <c r="F30" s="24">
        <v>0</v>
      </c>
      <c r="G30" s="24">
        <v>0</v>
      </c>
      <c r="H30" s="24">
        <v>0</v>
      </c>
      <c r="I30" s="25">
        <v>1.970285257426823E-2</v>
      </c>
      <c r="J30" s="26">
        <v>-3.4909072037153585E-2</v>
      </c>
      <c r="K30" s="19">
        <f t="shared" si="0"/>
        <v>-0.24623346876784399</v>
      </c>
      <c r="L30" s="19">
        <f t="shared" si="1"/>
        <v>4.9490113755034596E-3</v>
      </c>
      <c r="M30" s="15">
        <v>1</v>
      </c>
      <c r="N30" s="15">
        <v>0</v>
      </c>
    </row>
    <row r="31" spans="1:14" x14ac:dyDescent="0.2">
      <c r="A31" s="21" t="s">
        <v>41</v>
      </c>
      <c r="B31" s="22">
        <v>9.850133803904379E-2</v>
      </c>
      <c r="C31" s="23">
        <v>0.29799511516485971</v>
      </c>
      <c r="D31" s="24">
        <v>0.27551340197070495</v>
      </c>
      <c r="E31" s="24">
        <v>0.13667108319259377</v>
      </c>
      <c r="F31" s="24">
        <v>6.1786460756320036E-2</v>
      </c>
      <c r="G31" s="24">
        <v>1.5502948342319287E-2</v>
      </c>
      <c r="H31" s="24">
        <v>3.1014067386297391E-3</v>
      </c>
      <c r="I31" s="25">
        <v>9.850133803904286E-2</v>
      </c>
      <c r="J31" s="26">
        <v>-6.014784408825756E-2</v>
      </c>
      <c r="K31" s="19">
        <f t="shared" si="0"/>
        <v>-0.1819600329200112</v>
      </c>
      <c r="L31" s="19">
        <f t="shared" si="1"/>
        <v>1.9881678663019261E-2</v>
      </c>
      <c r="M31" s="15">
        <v>1</v>
      </c>
      <c r="N31" s="15">
        <v>0</v>
      </c>
    </row>
    <row r="32" spans="1:14" x14ac:dyDescent="0.2">
      <c r="A32" s="21" t="s">
        <v>42</v>
      </c>
      <c r="B32" s="22">
        <v>0.24281760992736534</v>
      </c>
      <c r="C32" s="23">
        <v>0.42879121525747449</v>
      </c>
      <c r="D32" s="24">
        <v>0.27097240859704375</v>
      </c>
      <c r="E32" s="24">
        <v>0.29975985609087319</v>
      </c>
      <c r="F32" s="24">
        <v>0.27543613991566906</v>
      </c>
      <c r="G32" s="24">
        <v>0.26327932701932871</v>
      </c>
      <c r="H32" s="24">
        <v>0.10476730525432726</v>
      </c>
      <c r="I32" s="25">
        <v>0.24281760992736065</v>
      </c>
      <c r="J32" s="26">
        <v>-1.7123909745990543E-2</v>
      </c>
      <c r="K32" s="19">
        <f t="shared" si="0"/>
        <v>-3.0238312837336481E-2</v>
      </c>
      <c r="L32" s="19">
        <f t="shared" si="1"/>
        <v>9.696996321710118E-3</v>
      </c>
      <c r="M32" s="15">
        <v>1</v>
      </c>
      <c r="N32" s="15">
        <v>0</v>
      </c>
    </row>
    <row r="33" spans="1:14" x14ac:dyDescent="0.2">
      <c r="A33" s="21" t="s">
        <v>43</v>
      </c>
      <c r="B33" s="22">
        <v>0.37376639233804065</v>
      </c>
      <c r="C33" s="23">
        <v>0.48380889259793758</v>
      </c>
      <c r="D33" s="24">
        <v>0.4447795650849517</v>
      </c>
      <c r="E33" s="24">
        <v>0.54077444676392006</v>
      </c>
      <c r="F33" s="24">
        <v>0.52144507206730073</v>
      </c>
      <c r="G33" s="24">
        <v>0.29395812526568765</v>
      </c>
      <c r="H33" s="24">
        <v>6.805069481748309E-2</v>
      </c>
      <c r="I33" s="25">
        <v>0.37376639233803555</v>
      </c>
      <c r="J33" s="26">
        <v>-4.6697824655131906E-2</v>
      </c>
      <c r="K33" s="19">
        <f t="shared" si="0"/>
        <v>-6.0444831939150491E-2</v>
      </c>
      <c r="L33" s="19">
        <f t="shared" si="1"/>
        <v>3.6076388256649966E-2</v>
      </c>
      <c r="M33" s="15">
        <v>1</v>
      </c>
      <c r="N33" s="15">
        <v>0</v>
      </c>
    </row>
    <row r="34" spans="1:14" x14ac:dyDescent="0.2">
      <c r="A34" s="21" t="s">
        <v>44</v>
      </c>
      <c r="B34" s="22">
        <v>7.7371389437165096E-3</v>
      </c>
      <c r="C34" s="23">
        <v>8.7621181127140707E-2</v>
      </c>
      <c r="D34" s="24">
        <v>0</v>
      </c>
      <c r="E34" s="24">
        <v>3.1200968432870159E-4</v>
      </c>
      <c r="F34" s="24">
        <v>5.1290486147307756E-3</v>
      </c>
      <c r="G34" s="24">
        <v>5.6478974301532201E-3</v>
      </c>
      <c r="H34" s="24">
        <v>2.7578009359030847E-2</v>
      </c>
      <c r="I34" s="25">
        <v>7.7371389437162937E-3</v>
      </c>
      <c r="J34" s="26">
        <v>1.7850489083397671E-2</v>
      </c>
      <c r="K34" s="19">
        <f t="shared" si="0"/>
        <v>0.20214721076910605</v>
      </c>
      <c r="L34" s="19">
        <f t="shared" si="1"/>
        <v>-1.5762366185310683E-3</v>
      </c>
      <c r="M34" s="15">
        <v>1</v>
      </c>
      <c r="N34" s="15">
        <v>0</v>
      </c>
    </row>
    <row r="35" spans="1:14" x14ac:dyDescent="0.2">
      <c r="A35" s="21" t="s">
        <v>45</v>
      </c>
      <c r="B35" s="22">
        <v>1.6631441091242396E-2</v>
      </c>
      <c r="C35" s="23">
        <v>0.12788765882171194</v>
      </c>
      <c r="D35" s="24">
        <v>1.8808004158509793E-3</v>
      </c>
      <c r="E35" s="24">
        <v>5.5420397269700687E-3</v>
      </c>
      <c r="F35" s="24">
        <v>1.9881134935661238E-2</v>
      </c>
      <c r="G35" s="24">
        <v>2.919139146766276E-2</v>
      </c>
      <c r="H35" s="24">
        <v>2.6653275729803874E-2</v>
      </c>
      <c r="I35" s="25">
        <v>1.6631441091241879E-2</v>
      </c>
      <c r="J35" s="26">
        <v>1.1232489229137173E-2</v>
      </c>
      <c r="K35" s="19">
        <f t="shared" si="0"/>
        <v>8.6370153680063302E-2</v>
      </c>
      <c r="L35" s="19">
        <f t="shared" si="1"/>
        <v>-1.4607545766620429E-3</v>
      </c>
      <c r="M35" s="15">
        <v>1</v>
      </c>
      <c r="N35" s="15">
        <v>0</v>
      </c>
    </row>
    <row r="36" spans="1:14" x14ac:dyDescent="0.2">
      <c r="A36" s="21" t="s">
        <v>46</v>
      </c>
      <c r="B36" s="22">
        <v>8.4497809624819606E-2</v>
      </c>
      <c r="C36" s="23">
        <v>0.27813648140559616</v>
      </c>
      <c r="D36" s="24">
        <v>5.9458393455990373E-4</v>
      </c>
      <c r="E36" s="24">
        <v>9.962050117980353E-3</v>
      </c>
      <c r="F36" s="24">
        <v>5.5727530955367519E-2</v>
      </c>
      <c r="G36" s="24">
        <v>0.15191651893341879</v>
      </c>
      <c r="H36" s="24">
        <v>0.2042161415626296</v>
      </c>
      <c r="I36" s="25">
        <v>8.4497809624817802E-2</v>
      </c>
      <c r="J36" s="26">
        <v>4.3181807394377943E-2</v>
      </c>
      <c r="K36" s="19">
        <f t="shared" si="0"/>
        <v>0.14213539717669255</v>
      </c>
      <c r="L36" s="19">
        <f t="shared" si="1"/>
        <v>-1.3118624791779511E-2</v>
      </c>
      <c r="M36" s="15">
        <v>1</v>
      </c>
      <c r="N36" s="15">
        <v>0</v>
      </c>
    </row>
    <row r="37" spans="1:14" x14ac:dyDescent="0.2">
      <c r="A37" s="21" t="s">
        <v>47</v>
      </c>
      <c r="B37" s="22">
        <v>0.1203708399441943</v>
      </c>
      <c r="C37" s="23">
        <v>0.32539883318489266</v>
      </c>
      <c r="D37" s="24">
        <v>2.4310041278488748E-3</v>
      </c>
      <c r="E37" s="24">
        <v>5.8835060003957565E-3</v>
      </c>
      <c r="F37" s="24">
        <v>4.7668831837427109E-2</v>
      </c>
      <c r="G37" s="24">
        <v>0.20693159736652753</v>
      </c>
      <c r="H37" s="24">
        <v>0.33881170779587294</v>
      </c>
      <c r="I37" s="25">
        <v>0.1203708399441919</v>
      </c>
      <c r="J37" s="26">
        <v>6.0543063937554209E-2</v>
      </c>
      <c r="K37" s="19">
        <f t="shared" si="0"/>
        <v>0.16366206343566034</v>
      </c>
      <c r="L37" s="19">
        <f t="shared" si="1"/>
        <v>-2.2395960635844109E-2</v>
      </c>
      <c r="M37" s="15">
        <v>1</v>
      </c>
      <c r="N37" s="15">
        <v>0</v>
      </c>
    </row>
    <row r="38" spans="1:14" x14ac:dyDescent="0.2">
      <c r="A38" s="21" t="s">
        <v>48</v>
      </c>
      <c r="B38" s="22">
        <v>2.0111426925654022E-3</v>
      </c>
      <c r="C38" s="23">
        <v>4.4801218456766448E-2</v>
      </c>
      <c r="D38" s="24">
        <v>1.0056214324705111E-2</v>
      </c>
      <c r="E38" s="24">
        <v>0</v>
      </c>
      <c r="F38" s="24">
        <v>0</v>
      </c>
      <c r="G38" s="24">
        <v>0</v>
      </c>
      <c r="H38" s="24">
        <v>0</v>
      </c>
      <c r="I38" s="25">
        <v>2.0111426925653966E-3</v>
      </c>
      <c r="J38" s="26">
        <v>-1.0426060304719952E-2</v>
      </c>
      <c r="K38" s="19">
        <f t="shared" si="0"/>
        <v>-0.23225020140393882</v>
      </c>
      <c r="L38" s="19">
        <f t="shared" si="1"/>
        <v>4.6802956964927915E-4</v>
      </c>
      <c r="M38" s="15">
        <v>1</v>
      </c>
      <c r="N38" s="15">
        <v>0</v>
      </c>
    </row>
    <row r="39" spans="1:14" x14ac:dyDescent="0.2">
      <c r="A39" s="21" t="s">
        <v>49</v>
      </c>
      <c r="B39" s="22">
        <v>9.0921801869469687E-2</v>
      </c>
      <c r="C39" s="23">
        <v>0.28750153978109477</v>
      </c>
      <c r="D39" s="24">
        <v>0.22030692363131402</v>
      </c>
      <c r="E39" s="24">
        <v>0.12544168880106793</v>
      </c>
      <c r="F39" s="24">
        <v>8.0740791363053302E-2</v>
      </c>
      <c r="G39" s="24">
        <v>2.2823222463270048E-2</v>
      </c>
      <c r="H39" s="24">
        <v>5.3461904042097653E-3</v>
      </c>
      <c r="I39" s="25">
        <v>9.0921801869468438E-2</v>
      </c>
      <c r="J39" s="26">
        <v>-4.1919561433869337E-2</v>
      </c>
      <c r="K39" s="19">
        <f t="shared" si="0"/>
        <v>-0.13254940966138742</v>
      </c>
      <c r="L39" s="19">
        <f t="shared" si="1"/>
        <v>1.3256979639299855E-2</v>
      </c>
      <c r="M39" s="15">
        <v>1</v>
      </c>
      <c r="N39" s="15">
        <v>0</v>
      </c>
    </row>
    <row r="40" spans="1:14" x14ac:dyDescent="0.2">
      <c r="A40" s="21" t="s">
        <v>50</v>
      </c>
      <c r="B40" s="22">
        <v>2.2407139262637508E-2</v>
      </c>
      <c r="C40" s="23">
        <v>0.14800546582593541</v>
      </c>
      <c r="D40" s="24">
        <v>7.6892986576401604E-2</v>
      </c>
      <c r="E40" s="24">
        <v>2.4363367049113197E-2</v>
      </c>
      <c r="F40" s="24">
        <v>7.4173875225825078E-3</v>
      </c>
      <c r="G40" s="24">
        <v>2.754646296791769E-3</v>
      </c>
      <c r="H40" s="24">
        <v>6.2318626852060784E-4</v>
      </c>
      <c r="I40" s="25">
        <v>2.2407139262637276E-2</v>
      </c>
      <c r="J40" s="26">
        <v>-2.8602373593735318E-2</v>
      </c>
      <c r="K40" s="19">
        <f t="shared" si="0"/>
        <v>-0.18892191629100455</v>
      </c>
      <c r="L40" s="19">
        <f t="shared" si="1"/>
        <v>4.3302277032832848E-3</v>
      </c>
      <c r="M40" s="15">
        <v>1</v>
      </c>
      <c r="N40" s="15">
        <v>0</v>
      </c>
    </row>
    <row r="41" spans="1:14" x14ac:dyDescent="0.2">
      <c r="A41" s="21" t="s">
        <v>51</v>
      </c>
      <c r="B41" s="22">
        <v>0.31829410514857881</v>
      </c>
      <c r="C41" s="23">
        <v>0.46582024480673712</v>
      </c>
      <c r="D41" s="24">
        <v>0.51839495681068937</v>
      </c>
      <c r="E41" s="24">
        <v>0.55997118138377555</v>
      </c>
      <c r="F41" s="24">
        <v>0.34388556763031475</v>
      </c>
      <c r="G41" s="24">
        <v>0.14144089577513749</v>
      </c>
      <c r="H41" s="24">
        <v>2.801109261569909E-2</v>
      </c>
      <c r="I41" s="25">
        <v>0.31829410514857193</v>
      </c>
      <c r="J41" s="26">
        <v>-6.6899567416284958E-2</v>
      </c>
      <c r="K41" s="19">
        <f t="shared" si="0"/>
        <v>-9.7904352546147488E-2</v>
      </c>
      <c r="L41" s="19">
        <f t="shared" si="1"/>
        <v>4.5712349737886432E-2</v>
      </c>
      <c r="M41" s="15">
        <v>1</v>
      </c>
      <c r="N41" s="15">
        <v>0</v>
      </c>
    </row>
    <row r="42" spans="1:14" x14ac:dyDescent="0.2">
      <c r="A42" s="21" t="s">
        <v>52</v>
      </c>
      <c r="B42" s="22">
        <v>0.11538007463568381</v>
      </c>
      <c r="C42" s="23">
        <v>0.31948413976319684</v>
      </c>
      <c r="D42" s="24">
        <v>0.33181069593506024</v>
      </c>
      <c r="E42" s="24">
        <v>0.17799806651228833</v>
      </c>
      <c r="F42" s="24">
        <v>5.8383257581026179E-2</v>
      </c>
      <c r="G42" s="24">
        <v>6.7074404437370977E-3</v>
      </c>
      <c r="H42" s="24">
        <v>2.0955816398936589E-3</v>
      </c>
      <c r="I42" s="25">
        <v>0.1153800746356821</v>
      </c>
      <c r="J42" s="26">
        <v>-6.0025205109950686E-2</v>
      </c>
      <c r="K42" s="19">
        <f t="shared" si="0"/>
        <v>-0.16620384506003943</v>
      </c>
      <c r="L42" s="19">
        <f t="shared" si="1"/>
        <v>2.1677797998804291E-2</v>
      </c>
      <c r="M42" s="15">
        <v>1</v>
      </c>
      <c r="N42" s="15">
        <v>0</v>
      </c>
    </row>
    <row r="43" spans="1:14" x14ac:dyDescent="0.2">
      <c r="A43" s="21" t="s">
        <v>53</v>
      </c>
      <c r="B43" s="22">
        <v>4.0768693596927648E-2</v>
      </c>
      <c r="C43" s="23">
        <v>0.19775642687686845</v>
      </c>
      <c r="D43" s="24">
        <v>4.5238567009290545E-4</v>
      </c>
      <c r="E43" s="24">
        <v>7.9324176876900806E-4</v>
      </c>
      <c r="F43" s="24">
        <v>5.6131054100631963E-3</v>
      </c>
      <c r="G43" s="24">
        <v>2.0111208843223413E-2</v>
      </c>
      <c r="H43" s="24">
        <v>0.17675963684946325</v>
      </c>
      <c r="I43" s="25">
        <v>4.0768693596926545E-2</v>
      </c>
      <c r="J43" s="26">
        <v>5.1981854742187257E-2</v>
      </c>
      <c r="K43" s="19">
        <f t="shared" si="0"/>
        <v>0.25214160278416442</v>
      </c>
      <c r="L43" s="19">
        <f t="shared" si="1"/>
        <v>-1.0716376413413643E-2</v>
      </c>
      <c r="M43" s="15">
        <v>1</v>
      </c>
      <c r="N43" s="15">
        <v>0</v>
      </c>
    </row>
    <row r="44" spans="1:14" x14ac:dyDescent="0.2">
      <c r="A44" s="21" t="s">
        <v>54</v>
      </c>
      <c r="B44" s="22">
        <v>1.3907688889407799E-2</v>
      </c>
      <c r="C44" s="23">
        <v>0.11710941366743276</v>
      </c>
      <c r="D44" s="24">
        <v>3.0876630014388087E-3</v>
      </c>
      <c r="E44" s="24">
        <v>3.0176665416957606E-4</v>
      </c>
      <c r="F44" s="24">
        <v>3.5536851944962355E-3</v>
      </c>
      <c r="G44" s="24">
        <v>1.2655586820488073E-2</v>
      </c>
      <c r="H44" s="24">
        <v>4.9911140003205179E-2</v>
      </c>
      <c r="I44" s="25">
        <v>1.3907688889407452E-2</v>
      </c>
      <c r="J44" s="26">
        <v>2.4772016243318616E-2</v>
      </c>
      <c r="K44" s="19">
        <f t="shared" si="0"/>
        <v>0.20858694432210523</v>
      </c>
      <c r="L44" s="19">
        <f t="shared" si="1"/>
        <v>-2.9418770386281995E-3</v>
      </c>
      <c r="M44" s="15">
        <v>1</v>
      </c>
      <c r="N44" s="15">
        <v>0</v>
      </c>
    </row>
    <row r="45" spans="1:14" x14ac:dyDescent="0.2">
      <c r="A45" s="21" t="s">
        <v>55</v>
      </c>
      <c r="B45" s="22">
        <v>1.531713758955972E-2</v>
      </c>
      <c r="C45" s="23">
        <v>0.12281248904011785</v>
      </c>
      <c r="D45" s="24">
        <v>1.8377140209411367E-2</v>
      </c>
      <c r="E45" s="24">
        <v>2.3351963051203385E-2</v>
      </c>
      <c r="F45" s="24">
        <v>1.2660330819624366E-2</v>
      </c>
      <c r="G45" s="24">
        <v>8.489712084594668E-3</v>
      </c>
      <c r="H45" s="24">
        <v>1.3710097907453271E-2</v>
      </c>
      <c r="I45" s="25">
        <v>1.5317137589559382E-2</v>
      </c>
      <c r="J45" s="26">
        <v>-3.3738981987657774E-3</v>
      </c>
      <c r="K45" s="19">
        <f t="shared" si="0"/>
        <v>-2.7051155479447041E-2</v>
      </c>
      <c r="L45" s="19">
        <f t="shared" si="1"/>
        <v>4.207915931642902E-4</v>
      </c>
      <c r="M45" s="15">
        <v>1</v>
      </c>
      <c r="N45" s="15">
        <v>0</v>
      </c>
    </row>
    <row r="46" spans="1:14" x14ac:dyDescent="0.2">
      <c r="A46" s="21" t="s">
        <v>56</v>
      </c>
      <c r="B46" s="22">
        <v>9.4556110843548556E-3</v>
      </c>
      <c r="C46" s="23">
        <v>9.678037675874121E-2</v>
      </c>
      <c r="D46" s="24">
        <v>6.6141806741899815E-3</v>
      </c>
      <c r="E46" s="24">
        <v>8.0495575949624271E-3</v>
      </c>
      <c r="F46" s="24">
        <v>1.4186462357254008E-2</v>
      </c>
      <c r="G46" s="24">
        <v>9.4018380396261696E-3</v>
      </c>
      <c r="H46" s="24">
        <v>9.0222035929976019E-3</v>
      </c>
      <c r="I46" s="25">
        <v>9.4556110843546405E-3</v>
      </c>
      <c r="J46" s="26">
        <v>1.4619462938196635E-3</v>
      </c>
      <c r="K46" s="19">
        <f t="shared" si="0"/>
        <v>1.4962978516285804E-2</v>
      </c>
      <c r="L46" s="19">
        <f t="shared" si="1"/>
        <v>-1.4283469483728956E-4</v>
      </c>
      <c r="M46" s="15">
        <v>1</v>
      </c>
      <c r="N46" s="15">
        <v>0</v>
      </c>
    </row>
    <row r="47" spans="1:14" x14ac:dyDescent="0.2">
      <c r="A47" s="21" t="s">
        <v>57</v>
      </c>
      <c r="B47" s="22">
        <v>6.6976390986395948E-2</v>
      </c>
      <c r="C47" s="23">
        <v>0.24998429438540604</v>
      </c>
      <c r="D47" s="24">
        <v>1.3148285578417848E-4</v>
      </c>
      <c r="E47" s="24">
        <v>1.0920338951504586E-3</v>
      </c>
      <c r="F47" s="24">
        <v>1.8261306659426661E-2</v>
      </c>
      <c r="G47" s="24">
        <v>6.906444325809652E-2</v>
      </c>
      <c r="H47" s="24">
        <v>0.24619452926659044</v>
      </c>
      <c r="I47" s="25">
        <v>6.6976390986393866E-2</v>
      </c>
      <c r="J47" s="26">
        <v>5.8137395774460018E-2</v>
      </c>
      <c r="K47" s="19">
        <f t="shared" si="0"/>
        <v>0.21698788300880414</v>
      </c>
      <c r="L47" s="19">
        <f t="shared" si="1"/>
        <v>-1.557631034339251E-2</v>
      </c>
      <c r="M47" s="15">
        <v>1</v>
      </c>
      <c r="N47" s="15">
        <v>0</v>
      </c>
    </row>
    <row r="48" spans="1:14" x14ac:dyDescent="0.2">
      <c r="A48" s="29"/>
      <c r="B48" s="30"/>
      <c r="C48" s="31"/>
      <c r="D48" s="32"/>
      <c r="E48" s="33"/>
      <c r="F48" s="33"/>
      <c r="G48" s="33"/>
      <c r="H48" s="33"/>
      <c r="I48" s="32"/>
      <c r="J48" s="34"/>
      <c r="K48" s="35"/>
      <c r="L48" s="14"/>
      <c r="M48" s="15">
        <v>1</v>
      </c>
      <c r="N48" s="15">
        <v>0</v>
      </c>
    </row>
    <row r="49" spans="1:12" x14ac:dyDescent="0.2">
      <c r="A49" s="1"/>
    </row>
    <row r="50" spans="1:12" x14ac:dyDescent="0.2">
      <c r="A50" s="39" t="s">
        <v>58</v>
      </c>
    </row>
    <row r="51" spans="1:12" x14ac:dyDescent="0.2">
      <c r="A51" s="1" t="s">
        <v>59</v>
      </c>
    </row>
    <row r="52" spans="1:12" x14ac:dyDescent="0.2">
      <c r="A52" s="1" t="s">
        <v>60</v>
      </c>
    </row>
    <row r="53" spans="1:12" x14ac:dyDescent="0.2">
      <c r="A53" s="1" t="s">
        <v>61</v>
      </c>
    </row>
    <row r="54" spans="1:12" x14ac:dyDescent="0.2">
      <c r="A54" s="1" t="s">
        <v>62</v>
      </c>
    </row>
    <row r="55" spans="1:12" s="1" customFormat="1" ht="17.25" customHeight="1" x14ac:dyDescent="0.3">
      <c r="A55" s="48" t="s">
        <v>63</v>
      </c>
      <c r="B55" s="48"/>
      <c r="C55" s="48"/>
      <c r="D55" s="48"/>
      <c r="E55" s="48"/>
      <c r="F55" s="48"/>
      <c r="G55" s="48"/>
      <c r="H55" s="48"/>
      <c r="I55" s="49"/>
      <c r="J55" s="49"/>
      <c r="K55" s="49"/>
      <c r="L55" s="49"/>
    </row>
    <row r="56" spans="1:12" s="1" customFormat="1" ht="18.75" x14ac:dyDescent="0.3">
      <c r="A56" s="48" t="s">
        <v>64</v>
      </c>
      <c r="B56" s="48"/>
      <c r="C56" s="48"/>
      <c r="D56" s="48"/>
      <c r="E56" s="48"/>
      <c r="F56" s="48"/>
      <c r="G56" s="48"/>
      <c r="H56" s="48"/>
      <c r="I56" s="49"/>
      <c r="J56" s="49"/>
      <c r="K56" s="49"/>
      <c r="L56" s="49"/>
    </row>
    <row r="57" spans="1:12" s="1" customFormat="1" ht="17.25" customHeight="1" x14ac:dyDescent="0.3">
      <c r="A57" s="2"/>
      <c r="B57" s="2"/>
      <c r="C57" s="2"/>
      <c r="D57" s="2"/>
      <c r="E57" s="2"/>
      <c r="F57" s="2"/>
      <c r="G57" s="2"/>
      <c r="H57" s="2"/>
      <c r="J57" s="3"/>
      <c r="K57" s="4"/>
      <c r="L57" s="4"/>
    </row>
    <row r="58" spans="1:12" ht="15" customHeight="1" x14ac:dyDescent="0.2">
      <c r="A58" s="1"/>
      <c r="B58" s="40"/>
      <c r="C58" s="50" t="s">
        <v>65</v>
      </c>
      <c r="D58" s="52" t="s">
        <v>66</v>
      </c>
      <c r="E58" s="52"/>
      <c r="F58" s="27"/>
      <c r="G58" s="27"/>
      <c r="H58" s="27"/>
    </row>
    <row r="59" spans="1:12" ht="15" customHeight="1" x14ac:dyDescent="0.2">
      <c r="A59" s="1"/>
      <c r="C59" s="51"/>
      <c r="D59" s="41" t="s">
        <v>7</v>
      </c>
      <c r="E59" s="41" t="s">
        <v>11</v>
      </c>
    </row>
    <row r="60" spans="1:12" ht="15" customHeight="1" x14ac:dyDescent="0.2">
      <c r="A60" s="1"/>
      <c r="C60" s="42" t="s">
        <v>67</v>
      </c>
      <c r="D60" s="38" t="s">
        <v>68</v>
      </c>
      <c r="E60" s="38">
        <v>-1.034684725228</v>
      </c>
    </row>
    <row r="61" spans="1:12" ht="15" customHeight="1" x14ac:dyDescent="0.2">
      <c r="A61" s="1"/>
      <c r="C61" s="42" t="s">
        <v>69</v>
      </c>
      <c r="D61" s="38">
        <v>-1.034684725228</v>
      </c>
      <c r="E61" s="38">
        <v>-0.47912665848488278</v>
      </c>
    </row>
    <row r="62" spans="1:12" ht="15" customHeight="1" x14ac:dyDescent="0.2">
      <c r="A62" s="1"/>
      <c r="C62" s="42" t="s">
        <v>70</v>
      </c>
      <c r="D62" s="38">
        <v>-0.47912665848488278</v>
      </c>
      <c r="E62" s="38">
        <v>0.19397321518129346</v>
      </c>
    </row>
    <row r="63" spans="1:12" ht="15" customHeight="1" x14ac:dyDescent="0.2">
      <c r="A63" s="1"/>
      <c r="C63" s="42" t="s">
        <v>71</v>
      </c>
      <c r="D63" s="38">
        <v>0.19397321518129346</v>
      </c>
      <c r="E63" s="38">
        <v>0.85512350865982723</v>
      </c>
    </row>
    <row r="64" spans="1:12" ht="15" customHeight="1" x14ac:dyDescent="0.2">
      <c r="A64" s="1"/>
      <c r="C64" s="41" t="s">
        <v>72</v>
      </c>
      <c r="D64" s="43">
        <v>0.85512350865982723</v>
      </c>
      <c r="E64" s="43" t="s">
        <v>73</v>
      </c>
    </row>
    <row r="65" spans="1:5" x14ac:dyDescent="0.2">
      <c r="A65" s="1"/>
      <c r="C65" s="15"/>
      <c r="D65" s="15"/>
    </row>
    <row r="68" spans="1:5" x14ac:dyDescent="0.2">
      <c r="C68" s="3"/>
      <c r="D68" s="4"/>
      <c r="E68" s="4"/>
    </row>
    <row r="69" spans="1:5" x14ac:dyDescent="0.2">
      <c r="C69" s="3"/>
      <c r="D69" s="4"/>
      <c r="E69" s="4"/>
    </row>
    <row r="70" spans="1:5" x14ac:dyDescent="0.2">
      <c r="C70" s="3"/>
      <c r="D70" s="4"/>
      <c r="E70" s="4"/>
    </row>
    <row r="71" spans="1:5" x14ac:dyDescent="0.2">
      <c r="C71" s="3"/>
      <c r="D71" s="4"/>
      <c r="E71" s="4"/>
    </row>
    <row r="72" spans="1:5" x14ac:dyDescent="0.2">
      <c r="C72" s="3"/>
      <c r="D72" s="4"/>
      <c r="E72" s="4"/>
    </row>
    <row r="73" spans="1:5" x14ac:dyDescent="0.2">
      <c r="C73" s="3"/>
      <c r="D73" s="4"/>
      <c r="E73" s="4"/>
    </row>
    <row r="74" spans="1:5" x14ac:dyDescent="0.2">
      <c r="C74" s="3"/>
      <c r="D74" s="4"/>
      <c r="E74" s="4"/>
    </row>
    <row r="75" spans="1:5" x14ac:dyDescent="0.2">
      <c r="C75" s="22"/>
      <c r="D75" s="22"/>
      <c r="E75" s="27"/>
    </row>
    <row r="76" spans="1:5" x14ac:dyDescent="0.2">
      <c r="C76" s="22"/>
      <c r="D76" s="22"/>
      <c r="E76" s="27"/>
    </row>
  </sheetData>
  <mergeCells count="11">
    <mergeCell ref="A1:L1"/>
    <mergeCell ref="A2:L2"/>
    <mergeCell ref="E5:I5"/>
    <mergeCell ref="J5:J6"/>
    <mergeCell ref="K5:L5"/>
    <mergeCell ref="B6:C6"/>
    <mergeCell ref="D7:H7"/>
    <mergeCell ref="A55:L55"/>
    <mergeCell ref="A56:L56"/>
    <mergeCell ref="C58:C59"/>
    <mergeCell ref="D58:E58"/>
  </mergeCells>
  <pageMargins left="0.45" right="0.45" top="0.5" bottom="0.5" header="0" footer="0"/>
  <pageSetup scale="89" fitToHeight="0" orientation="landscape" horizontalDpi="4294967292" r:id="rId1"/>
  <headerFooter alignWithMargins="0"/>
  <rowBreaks count="1" manualBreakCount="1">
    <brk id="5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assets</vt:lpstr>
      <vt:lpstr>assets!Print_Area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2014-08-28T20:19:37Z</cp:lastPrinted>
  <dcterms:created xsi:type="dcterms:W3CDTF">2013-07-31T20:28:12Z</dcterms:created>
  <dcterms:modified xsi:type="dcterms:W3CDTF">2014-08-28T20:19:39Z</dcterms:modified>
</cp:coreProperties>
</file>